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5D38F767-6090-4D32-8E56-5E637C413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C12" i="2"/>
  <c r="E7" i="2"/>
  <c r="C7" i="2"/>
  <c r="E6" i="2"/>
  <c r="C6" i="2"/>
  <c r="E5" i="2"/>
  <c r="C5" i="2"/>
  <c r="E4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<sst xmlns="http://schemas.openxmlformats.org/spreadsheetml/2006/main" count="40" uniqueCount="40">
  <si>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</si>
  <si>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</si>
  <si>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</si>
  <si>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</si>
  <si>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</si>
  <si>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</si>
  <si>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</si>
  <si>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</si>
  <si>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</si>
  <si>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</si>
  <si>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</si>
  <si>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</si>
  <si>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</si>
  <si>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</si>
  <si>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</si>
  <si>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</si>
  <si>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</si>
  <si>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</si>
  <si>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</si>
  <si>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</si>
  <si>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</si>
  <si>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</si>
  <si>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</si>
  <si>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</si>
  <si>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</si>
  <si>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</si>
  <si>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</si>
  <si>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216 ДОУ</t>
  </si>
  <si>
    <t>Пудинг из творога с рисом</t>
  </si>
  <si>
    <t>Молоко сгущенное цельное</t>
  </si>
  <si>
    <t xml:space="preserve">Кофейный напиток с молоком </t>
  </si>
  <si>
    <t xml:space="preserve">Булочка молочная </t>
  </si>
  <si>
    <t>Фрукты свежие</t>
  </si>
  <si>
    <t>1шт</t>
  </si>
  <si>
    <t xml:space="preserve">Щи из свежей капусты с картофелем со сметаной </t>
  </si>
  <si>
    <t xml:space="preserve">Жаркое по-домашнему 50/200 </t>
  </si>
  <si>
    <t xml:space="preserve">Компот из сухофруктов </t>
  </si>
  <si>
    <t xml:space="preserve">Хлеб пшеничный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</si>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</sst>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10" xfId="0" applyFill="1" applyBorder="1"/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0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2" fontId="1" fillId="3" borderId="7" xfId="0" applyNumberFormat="1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0" fillId="3" borderId="7" xfId="0" applyFill="1" applyBorder="1" applyAlignment="1">
      <alignment horizontal="center" vertical="center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19</v>
      </c>
      <c r="F1" s="5"/>
      <c r="I1" t="s">
        <v>1</v>
      </c>
      <c r="J1" s="4">
        <v>46156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30" x14ac:dyDescent="0.25">
      <c r="A4" s="27" t="s">
        <v>10</v>
      </c>
      <c r="B4" s="28" t="s">
        <v>11</v>
      </c>
      <c r="C4" s="37" t="s">
        <v>27</v>
      </c>
      <c r="D4" s="38" t="s">
        <v>28</v>
      </c>
      <c r="E4" s="39" t="str">
        <f>"200,0"</f>
        <v>200,0</v>
      </c>
      <c r="F4" s="14"/>
      <c r="G4" s="39">
        <v>295</v>
      </c>
      <c r="H4" s="39">
        <v>35.82</v>
      </c>
      <c r="I4" s="39">
        <v>8.2799999999999994</v>
      </c>
      <c r="J4" s="39">
        <v>34.24</v>
      </c>
    </row>
    <row r="5" spans="1:10" s="7" customFormat="1" ht="30" x14ac:dyDescent="0.25">
      <c r="A5" s="29"/>
      <c r="B5" s="30" t="s">
        <v>12</v>
      </c>
      <c r="C5" s="37" t="str">
        <f>"6"</f>
        <v>6</v>
      </c>
      <c r="D5" s="38" t="s">
        <v>29</v>
      </c>
      <c r="E5" s="39" t="str">
        <f>"50,0"</f>
        <v>50,0</v>
      </c>
      <c r="F5" s="14"/>
      <c r="G5" s="39">
        <v>155.52600000000001</v>
      </c>
      <c r="H5" s="39">
        <v>3.53</v>
      </c>
      <c r="I5" s="39">
        <v>4.17</v>
      </c>
      <c r="J5" s="39">
        <v>27.2</v>
      </c>
    </row>
    <row r="6" spans="1:10" s="7" customFormat="1" ht="30" x14ac:dyDescent="0.25">
      <c r="A6" s="29"/>
      <c r="B6" s="30" t="s">
        <v>20</v>
      </c>
      <c r="C6" s="37" t="str">
        <f>"692"</f>
        <v>692</v>
      </c>
      <c r="D6" s="38" t="s">
        <v>30</v>
      </c>
      <c r="E6" s="39" t="str">
        <f>"200,0"</f>
        <v>200,0</v>
      </c>
      <c r="F6" s="24"/>
      <c r="G6" s="39">
        <v>73.107079999999996</v>
      </c>
      <c r="H6" s="39">
        <v>2.6</v>
      </c>
      <c r="I6" s="39">
        <v>1.85</v>
      </c>
      <c r="J6" s="39">
        <v>12.08</v>
      </c>
    </row>
    <row r="7" spans="1:10" s="7" customFormat="1" x14ac:dyDescent="0.25">
      <c r="A7" s="29"/>
      <c r="B7" s="31"/>
      <c r="C7" s="40" t="str">
        <f>"779"</f>
        <v>779</v>
      </c>
      <c r="D7" s="41" t="s">
        <v>31</v>
      </c>
      <c r="E7" s="42" t="str">
        <f>"100,0"</f>
        <v>100,0</v>
      </c>
      <c r="F7" s="25"/>
      <c r="G7" s="42">
        <v>276.52388199999996</v>
      </c>
      <c r="H7" s="42">
        <v>9.33</v>
      </c>
      <c r="I7" s="42">
        <v>2.42</v>
      </c>
      <c r="J7" s="42">
        <v>54.5</v>
      </c>
    </row>
    <row r="8" spans="1:10" s="7" customFormat="1" ht="15.75" thickBot="1" x14ac:dyDescent="0.3">
      <c r="A8" s="32"/>
      <c r="B8" s="33"/>
      <c r="C8" s="16"/>
      <c r="D8" s="11"/>
      <c r="E8" s="13"/>
      <c r="F8" s="26"/>
      <c r="G8" s="14"/>
      <c r="H8" s="13"/>
      <c r="I8" s="13"/>
      <c r="J8" s="13"/>
    </row>
    <row r="9" spans="1:10" s="7" customFormat="1" x14ac:dyDescent="0.25">
      <c r="A9" s="27" t="s">
        <v>13</v>
      </c>
      <c r="B9" s="28" t="s">
        <v>24</v>
      </c>
      <c r="C9" s="12"/>
      <c r="D9" s="11"/>
      <c r="E9" s="13"/>
      <c r="F9" s="26"/>
      <c r="G9" s="14"/>
      <c r="H9" s="13"/>
      <c r="I9" s="13"/>
      <c r="J9" s="13"/>
    </row>
    <row r="10" spans="1:10" s="7" customFormat="1" x14ac:dyDescent="0.25">
      <c r="A10" s="29"/>
      <c r="B10" s="31"/>
      <c r="C10" s="15"/>
      <c r="D10" s="17"/>
      <c r="E10" s="18"/>
      <c r="F10" s="25"/>
      <c r="G10" s="18"/>
      <c r="H10" s="18"/>
      <c r="I10" s="18"/>
      <c r="J10" s="19"/>
    </row>
    <row r="11" spans="1:10" s="7" customFormat="1" ht="15.75" thickBot="1" x14ac:dyDescent="0.3">
      <c r="A11" s="32"/>
      <c r="B11" s="34"/>
      <c r="C11" s="23"/>
      <c r="D11" s="45"/>
      <c r="E11" s="46"/>
      <c r="F11" s="47"/>
      <c r="G11" s="46"/>
      <c r="H11" s="46"/>
      <c r="I11" s="46"/>
      <c r="J11" s="48"/>
    </row>
    <row r="12" spans="1:10" s="7" customFormat="1" x14ac:dyDescent="0.25">
      <c r="A12" s="29" t="s">
        <v>14</v>
      </c>
      <c r="B12" s="30" t="s">
        <v>15</v>
      </c>
      <c r="C12" s="40" t="str">
        <f>"-"</f>
        <v>-</v>
      </c>
      <c r="D12" s="41" t="s">
        <v>32</v>
      </c>
      <c r="E12" s="42" t="s">
        <v>33</v>
      </c>
      <c r="F12" s="25"/>
      <c r="G12" s="42">
        <v>106.07520000000001</v>
      </c>
      <c r="H12" s="42">
        <v>1.96</v>
      </c>
      <c r="I12" s="42">
        <v>0.78</v>
      </c>
      <c r="J12" s="42">
        <v>24.3</v>
      </c>
    </row>
    <row r="13" spans="1:10" s="7" customFormat="1" ht="45" x14ac:dyDescent="0.25">
      <c r="A13" s="29"/>
      <c r="B13" s="30" t="s">
        <v>16</v>
      </c>
      <c r="C13" s="40" t="str">
        <f>"124"</f>
        <v>124</v>
      </c>
      <c r="D13" s="41" t="s">
        <v>34</v>
      </c>
      <c r="E13" s="42" t="str">
        <f>"260,0"</f>
        <v>260,0</v>
      </c>
      <c r="F13" s="25"/>
      <c r="G13" s="42">
        <v>105.30372</v>
      </c>
      <c r="H13" s="42">
        <v>2.1</v>
      </c>
      <c r="I13" s="42">
        <v>7.05</v>
      </c>
      <c r="J13" s="42">
        <v>9.1199999999999992</v>
      </c>
    </row>
    <row r="14" spans="1:10" s="7" customFormat="1" ht="30" x14ac:dyDescent="0.25">
      <c r="A14" s="29"/>
      <c r="B14" s="30" t="s">
        <v>17</v>
      </c>
      <c r="C14" s="40" t="str">
        <f>"436"</f>
        <v>436</v>
      </c>
      <c r="D14" s="41" t="s">
        <v>35</v>
      </c>
      <c r="E14" s="42" t="str">
        <f>"250,0"</f>
        <v>250,0</v>
      </c>
      <c r="F14" s="25"/>
      <c r="G14" s="42">
        <v>353.88490000000002</v>
      </c>
      <c r="H14" s="42">
        <v>17.34</v>
      </c>
      <c r="I14" s="42">
        <v>18.34</v>
      </c>
      <c r="J14" s="42">
        <v>30.5</v>
      </c>
    </row>
    <row r="15" spans="1:10" s="7" customFormat="1" x14ac:dyDescent="0.25">
      <c r="A15" s="29"/>
      <c r="B15" s="30" t="s">
        <v>18</v>
      </c>
      <c r="C15" s="49"/>
      <c r="D15" s="49"/>
      <c r="E15" s="49"/>
      <c r="F15" s="49"/>
      <c r="G15" s="49"/>
      <c r="H15" s="49"/>
      <c r="I15" s="49"/>
      <c r="J15" s="49"/>
    </row>
    <row r="16" spans="1:10" s="7" customFormat="1" x14ac:dyDescent="0.25">
      <c r="A16" s="29"/>
      <c r="B16" s="30" t="s">
        <v>25</v>
      </c>
      <c r="C16" s="37" t="str">
        <f>"639"</f>
        <v>639</v>
      </c>
      <c r="D16" s="38" t="s">
        <v>36</v>
      </c>
      <c r="E16" s="39" t="str">
        <f>"200,0"</f>
        <v>200,0</v>
      </c>
      <c r="F16" s="25"/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s="7" customFormat="1" x14ac:dyDescent="0.25">
      <c r="A17" s="29"/>
      <c r="B17" s="30" t="s">
        <v>21</v>
      </c>
      <c r="C17" s="37"/>
      <c r="D17" s="38" t="s">
        <v>37</v>
      </c>
      <c r="E17" s="43">
        <v>40</v>
      </c>
      <c r="F17" s="25"/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7" customFormat="1" x14ac:dyDescent="0.25">
      <c r="A18" s="29"/>
      <c r="B18" s="30" t="s">
        <v>26</v>
      </c>
      <c r="C18" s="40" t="str">
        <f>"-"</f>
        <v>-</v>
      </c>
      <c r="D18" s="41" t="s">
        <v>38</v>
      </c>
      <c r="E18" s="44">
        <v>40</v>
      </c>
      <c r="F18" s="9"/>
      <c r="G18" s="42">
        <v>70.69</v>
      </c>
      <c r="H18" s="42">
        <v>2.48</v>
      </c>
      <c r="I18" s="42">
        <v>0.42</v>
      </c>
      <c r="J18" s="42">
        <v>15.18</v>
      </c>
    </row>
    <row r="19" spans="1:10" s="7" customFormat="1" x14ac:dyDescent="0.25">
      <c r="A19" s="29"/>
      <c r="B19" s="34"/>
      <c r="C19" s="23"/>
      <c r="D19" s="11"/>
      <c r="E19" s="13"/>
      <c r="F19" s="14"/>
      <c r="G19" s="14"/>
      <c r="H19" s="13"/>
      <c r="I19" s="13"/>
      <c r="J19" s="13"/>
    </row>
    <row r="20" spans="1:10" s="7" customFormat="1" ht="15.75" thickBot="1" x14ac:dyDescent="0.3">
      <c r="A20" s="32"/>
      <c r="B20" s="33"/>
      <c r="C20" s="16"/>
      <c r="D20" s="20"/>
      <c r="E20" s="21"/>
      <c r="F20" s="14"/>
      <c r="G20" s="21"/>
      <c r="H20" s="21"/>
      <c r="I20" s="21"/>
      <c r="J20" s="22"/>
    </row>
    <row r="21" spans="1:10" s="7" customFormat="1" ht="15.75" thickBot="1" x14ac:dyDescent="0.3">
      <c r="A21" s="35"/>
      <c r="B21" s="36"/>
      <c r="C21" s="6"/>
      <c r="D21" s="8"/>
      <c r="E21" s="9"/>
      <c r="F21" s="9"/>
      <c r="G21" s="9"/>
      <c r="H21" s="9"/>
      <c r="I21" s="9"/>
      <c r="J21" s="9"/>
    </row>
    <row r="22" spans="1:10" x14ac:dyDescent="0.25">
      <c r="F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2026-05-08T05:52:17Z</dcterms:modified>
</cp:coreProperties>
</file>