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3FE94C34-5ECF-4576-8ED2-F35FA275EF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E16" i="2"/>
  <c r="C16" i="2"/>
  <c r="E15" i="2"/>
  <c r="C15" i="2"/>
  <c r="E14" i="2"/>
  <c r="C14" i="2"/>
  <c r="E13" i="2"/>
  <c r="E12" i="2"/>
  <c r="C12" i="2"/>
  <c r="E6" i="2"/>
  <c r="C6" i="2"/>
  <c r="E5" i="2"/>
  <c r="E4" i="2"/>
  <c r="C4" i="2"/>
  <c r="E7" i="2"/>
  <c r="C7" i="2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<sst xmlns="http://schemas.openxmlformats.org/spreadsheetml/2006/main" count="40" uniqueCount="40">
  <si>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</si>
  <si>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</si>
  <si>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</si>
  <si>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</si>
  <si>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</si>
  <si>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</si>
  <si>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</si>
  <si>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</si>
  <si>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</si>
  <si>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</si>
  <si>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</si>
  <si>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</si>
  <si>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</si>
  <si>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</si>
  <si>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</si>
  <si>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</si>
  <si>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</si>
  <si>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</si>
  <si>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</si>
  <si>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</si>
  <si>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</si>
  <si>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</si>
  <si>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</si>
  <si>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</si>
  <si>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</si>
  <si>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</si>
  <si>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сладкое</t>
  </si>
  <si>
    <t>хлеб черн.</t>
  </si>
  <si>
    <t>фирм</t>
  </si>
  <si>
    <t>Фрукты свежие /апельсин/</t>
  </si>
  <si>
    <t xml:space="preserve">Каша пшенная молочная с маслом сливочным </t>
  </si>
  <si>
    <t>Чай с сахаром</t>
  </si>
  <si>
    <t xml:space="preserve">*Салат из свежей капусты с зеленым горошком </t>
  </si>
  <si>
    <t xml:space="preserve">Свекольник со сметаной </t>
  </si>
  <si>
    <t>Филе птицы  тушеное  в сметанном  соусе  50/50</t>
  </si>
  <si>
    <t>Каша гречневая рассыпчатая с маслом сливочным</t>
  </si>
  <si>
    <t xml:space="preserve">Напиток  шиповника  </t>
  </si>
  <si>
    <t xml:space="preserve">Хлеб пшеничный </t>
  </si>
  <si>
    <t xml:space="preserve">Хлеб ржано-пшеничный </t>
  </si>
  <si>
    <t>МБОУ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</si>
</sst>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9" xfId="0" applyFill="1" applyBorder="1"/>
    <xf numFmtId="0" fontId="0" fillId="4" borderId="5" xfId="0" applyFill="1" applyBorder="1"/>
    <xf numFmtId="0" fontId="1" fillId="4" borderId="8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1" fillId="4" borderId="8" xfId="0" applyFont="1" applyFill="1" applyBorder="1" applyAlignment="1">
      <alignment horizontal="left"/>
    </xf>
    <xf numFmtId="0" fontId="1" fillId="4" borderId="4" xfId="0" applyFont="1" applyFill="1" applyBorder="1"/>
    <xf numFmtId="0" fontId="0" fillId="4" borderId="4" xfId="0" applyFill="1" applyBorder="1" applyProtection="1">
      <protection locked="0"/>
    </xf>
    <xf numFmtId="0" fontId="0" fillId="4" borderId="11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/>
    <xf numFmtId="0" fontId="0" fillId="4" borderId="8" xfId="0" applyFill="1" applyBorder="1" applyProtection="1">
      <protection locked="0"/>
    </xf>
    <xf numFmtId="0" fontId="0" fillId="4" borderId="11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5"/>
      <c r="I1" t="s">
        <v>1</v>
      </c>
      <c r="J1" s="4">
        <v>46099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6" customFormat="1" ht="45" x14ac:dyDescent="0.25">
      <c r="A4" s="22" t="s">
        <v>10</v>
      </c>
      <c r="B4" s="23" t="s">
        <v>11</v>
      </c>
      <c r="C4" s="24" t="str">
        <f>"302"</f>
        <v>302</v>
      </c>
      <c r="D4" s="37" t="s">
        <v>30</v>
      </c>
      <c r="E4" s="38" t="str">
        <f>"255,0"</f>
        <v>255,0</v>
      </c>
      <c r="F4" s="12"/>
      <c r="G4" s="38">
        <v>302.86577</v>
      </c>
      <c r="H4" s="38">
        <v>10.06</v>
      </c>
      <c r="I4" s="38">
        <v>7.01</v>
      </c>
      <c r="J4" s="38">
        <v>50.49</v>
      </c>
    </row>
    <row r="5" spans="1:10" s="6" customFormat="1" x14ac:dyDescent="0.25">
      <c r="A5" s="25"/>
      <c r="B5" s="26" t="s">
        <v>12</v>
      </c>
      <c r="C5" s="27">
        <v>685</v>
      </c>
      <c r="D5" s="37" t="s">
        <v>31</v>
      </c>
      <c r="E5" s="38" t="str">
        <f>"200,0"</f>
        <v>200,0</v>
      </c>
      <c r="F5" s="12"/>
      <c r="G5" s="38">
        <v>37.483876000000002</v>
      </c>
      <c r="H5" s="38">
        <v>0.04</v>
      </c>
      <c r="I5" s="38">
        <v>0.01</v>
      </c>
      <c r="J5" s="38">
        <v>9.81</v>
      </c>
    </row>
    <row r="6" spans="1:10" s="6" customFormat="1" x14ac:dyDescent="0.25">
      <c r="A6" s="25"/>
      <c r="B6" s="26" t="s">
        <v>20</v>
      </c>
      <c r="C6" s="28" t="str">
        <f>"-"</f>
        <v>-</v>
      </c>
      <c r="D6" s="39" t="s">
        <v>24</v>
      </c>
      <c r="E6" s="40" t="str">
        <f>"20,0"</f>
        <v>20,0</v>
      </c>
      <c r="F6" s="19"/>
      <c r="G6" s="40">
        <v>44.780199999999994</v>
      </c>
      <c r="H6" s="40">
        <v>1.43</v>
      </c>
      <c r="I6" s="40">
        <v>0.14000000000000001</v>
      </c>
      <c r="J6" s="40">
        <v>9.43</v>
      </c>
    </row>
    <row r="7" spans="1:10" s="6" customFormat="1" ht="30" x14ac:dyDescent="0.25">
      <c r="A7" s="25"/>
      <c r="B7" s="29"/>
      <c r="C7" s="24" t="str">
        <f>"-"</f>
        <v>-</v>
      </c>
      <c r="D7" s="37" t="s">
        <v>29</v>
      </c>
      <c r="E7" s="38" t="str">
        <f>"100,0"</f>
        <v>100,0</v>
      </c>
      <c r="F7" s="12"/>
      <c r="G7" s="38">
        <v>44.48</v>
      </c>
      <c r="H7" s="38">
        <v>0.9</v>
      </c>
      <c r="I7" s="38">
        <v>0.2</v>
      </c>
      <c r="J7" s="38">
        <v>10.3</v>
      </c>
    </row>
    <row r="8" spans="1:10" s="6" customFormat="1" ht="15.75" thickBot="1" x14ac:dyDescent="0.3">
      <c r="A8" s="30"/>
      <c r="B8" s="31"/>
      <c r="C8" s="31"/>
      <c r="D8" s="10"/>
      <c r="E8" s="11"/>
      <c r="F8" s="20"/>
      <c r="G8" s="12"/>
      <c r="H8" s="11"/>
      <c r="I8" s="11"/>
      <c r="J8" s="11"/>
    </row>
    <row r="9" spans="1:10" s="6" customFormat="1" x14ac:dyDescent="0.25">
      <c r="A9" s="22" t="s">
        <v>13</v>
      </c>
      <c r="B9" s="23" t="s">
        <v>25</v>
      </c>
      <c r="C9" s="32"/>
      <c r="D9" s="10"/>
      <c r="E9" s="11"/>
      <c r="F9" s="20"/>
      <c r="G9" s="12"/>
      <c r="H9" s="11"/>
      <c r="I9" s="11"/>
      <c r="J9" s="11"/>
    </row>
    <row r="10" spans="1:10" s="6" customFormat="1" x14ac:dyDescent="0.25">
      <c r="A10" s="25"/>
      <c r="B10" s="29"/>
      <c r="C10" s="29"/>
      <c r="D10" s="13"/>
      <c r="E10" s="14"/>
      <c r="F10" s="21"/>
      <c r="G10" s="14"/>
      <c r="H10" s="14"/>
      <c r="I10" s="14"/>
      <c r="J10" s="15"/>
    </row>
    <row r="11" spans="1:10" s="6" customFormat="1" ht="15.75" thickBot="1" x14ac:dyDescent="0.3">
      <c r="A11" s="30"/>
      <c r="B11" s="31"/>
      <c r="C11" s="31"/>
      <c r="D11" s="16"/>
      <c r="E11" s="17"/>
      <c r="F11" s="21"/>
      <c r="G11" s="17"/>
      <c r="H11" s="17"/>
      <c r="I11" s="17"/>
      <c r="J11" s="18"/>
    </row>
    <row r="12" spans="1:10" s="6" customFormat="1" ht="45" x14ac:dyDescent="0.25">
      <c r="A12" s="25" t="s">
        <v>14</v>
      </c>
      <c r="B12" s="33" t="s">
        <v>15</v>
      </c>
      <c r="C12" s="24" t="str">
        <f>"фирм"</f>
        <v>фирм</v>
      </c>
      <c r="D12" s="37" t="s">
        <v>32</v>
      </c>
      <c r="E12" s="38" t="str">
        <f>"100,0"</f>
        <v>100,0</v>
      </c>
      <c r="F12" s="20"/>
      <c r="G12" s="38">
        <v>60.3</v>
      </c>
      <c r="H12" s="38">
        <v>1.68</v>
      </c>
      <c r="I12" s="38">
        <v>4</v>
      </c>
      <c r="J12" s="38">
        <v>5.33</v>
      </c>
    </row>
    <row r="13" spans="1:10" s="6" customFormat="1" ht="30" x14ac:dyDescent="0.25">
      <c r="A13" s="25"/>
      <c r="B13" s="26" t="s">
        <v>16</v>
      </c>
      <c r="C13" s="24" t="s">
        <v>28</v>
      </c>
      <c r="D13" s="37" t="s">
        <v>33</v>
      </c>
      <c r="E13" s="38" t="str">
        <f>"260,0"</f>
        <v>260,0</v>
      </c>
      <c r="F13" s="20"/>
      <c r="G13" s="38">
        <v>127.278886</v>
      </c>
      <c r="H13" s="38">
        <v>2.13</v>
      </c>
      <c r="I13" s="38">
        <v>6.4</v>
      </c>
      <c r="J13" s="38">
        <v>16.3</v>
      </c>
    </row>
    <row r="14" spans="1:10" s="6" customFormat="1" ht="45" x14ac:dyDescent="0.25">
      <c r="A14" s="25"/>
      <c r="B14" s="26" t="s">
        <v>17</v>
      </c>
      <c r="C14" s="24" t="str">
        <f>"Фирм"</f>
        <v>Фирм</v>
      </c>
      <c r="D14" s="37" t="s">
        <v>34</v>
      </c>
      <c r="E14" s="38" t="str">
        <f>"100,0"</f>
        <v>100,0</v>
      </c>
      <c r="F14" s="20"/>
      <c r="G14" s="38">
        <v>249.93498124999999</v>
      </c>
      <c r="H14" s="38">
        <v>12.77</v>
      </c>
      <c r="I14" s="38">
        <v>20.21</v>
      </c>
      <c r="J14" s="38">
        <v>4.3499999999999996</v>
      </c>
    </row>
    <row r="15" spans="1:10" s="6" customFormat="1" ht="45" x14ac:dyDescent="0.25">
      <c r="A15" s="25"/>
      <c r="B15" s="26" t="s">
        <v>18</v>
      </c>
      <c r="C15" s="24" t="str">
        <f>"508"</f>
        <v>508</v>
      </c>
      <c r="D15" s="37" t="s">
        <v>35</v>
      </c>
      <c r="E15" s="38" t="str">
        <f>"180,0"</f>
        <v>180,0</v>
      </c>
      <c r="F15" s="20"/>
      <c r="G15" s="38">
        <v>291.30303399999997</v>
      </c>
      <c r="H15" s="38">
        <v>10.24</v>
      </c>
      <c r="I15" s="38">
        <v>6.11</v>
      </c>
      <c r="J15" s="38">
        <v>52.15</v>
      </c>
    </row>
    <row r="16" spans="1:10" s="6" customFormat="1" x14ac:dyDescent="0.25">
      <c r="A16" s="25"/>
      <c r="B16" s="26" t="s">
        <v>26</v>
      </c>
      <c r="C16" s="24" t="str">
        <f>"705 "</f>
        <v xml:space="preserve">705 </v>
      </c>
      <c r="D16" s="37" t="s">
        <v>36</v>
      </c>
      <c r="E16" s="38" t="str">
        <f>"200,0"</f>
        <v>200,0</v>
      </c>
      <c r="F16" s="20"/>
      <c r="G16" s="38">
        <v>76.8416</v>
      </c>
      <c r="H16" s="38">
        <v>0.65</v>
      </c>
      <c r="I16" s="38">
        <v>0.27</v>
      </c>
      <c r="J16" s="38">
        <v>20.010000000000002</v>
      </c>
    </row>
    <row r="17" spans="1:10" s="6" customFormat="1" x14ac:dyDescent="0.25">
      <c r="A17" s="25"/>
      <c r="B17" s="26" t="s">
        <v>21</v>
      </c>
      <c r="C17" s="24"/>
      <c r="D17" s="37" t="s">
        <v>37</v>
      </c>
      <c r="E17" s="41">
        <v>40</v>
      </c>
      <c r="F17" s="20"/>
      <c r="G17" s="38">
        <v>89.6</v>
      </c>
      <c r="H17" s="38">
        <v>2.85</v>
      </c>
      <c r="I17" s="38">
        <v>0.28000000000000003</v>
      </c>
      <c r="J17" s="38">
        <v>18.850000000000001</v>
      </c>
    </row>
    <row r="18" spans="1:10" s="6" customFormat="1" x14ac:dyDescent="0.25">
      <c r="A18" s="25"/>
      <c r="B18" s="26" t="s">
        <v>27</v>
      </c>
      <c r="C18" s="28" t="str">
        <f>"-"</f>
        <v>-</v>
      </c>
      <c r="D18" s="39" t="s">
        <v>38</v>
      </c>
      <c r="E18" s="42">
        <v>40</v>
      </c>
      <c r="F18" s="20"/>
      <c r="G18" s="40">
        <v>70.69</v>
      </c>
      <c r="H18" s="40">
        <v>2.48</v>
      </c>
      <c r="I18" s="40">
        <v>0.42</v>
      </c>
      <c r="J18" s="40">
        <v>15.18</v>
      </c>
    </row>
    <row r="19" spans="1:10" s="6" customFormat="1" x14ac:dyDescent="0.25">
      <c r="A19" s="25"/>
      <c r="B19" s="34"/>
      <c r="C19" s="34"/>
      <c r="D19" s="10"/>
      <c r="E19" s="11"/>
      <c r="F19" s="8"/>
      <c r="G19" s="12"/>
      <c r="H19" s="11"/>
      <c r="I19" s="11"/>
      <c r="J19" s="11"/>
    </row>
    <row r="20" spans="1:10" s="6" customFormat="1" ht="15.75" thickBot="1" x14ac:dyDescent="0.3">
      <c r="A20" s="30"/>
      <c r="B20" s="31"/>
      <c r="C20" s="31"/>
      <c r="D20" s="16"/>
      <c r="E20" s="17"/>
      <c r="F20" s="12"/>
      <c r="G20" s="17"/>
      <c r="H20" s="17"/>
      <c r="I20" s="17"/>
      <c r="J20" s="18"/>
    </row>
    <row r="21" spans="1:10" s="6" customFormat="1" ht="15.75" thickBot="1" x14ac:dyDescent="0.3">
      <c r="A21" s="35"/>
      <c r="B21" s="36"/>
      <c r="C21" s="36"/>
      <c r="D21" s="7"/>
      <c r="E21" s="8"/>
      <c r="F21" s="8"/>
      <c r="G21" s="8"/>
      <c r="H21" s="8"/>
      <c r="I21" s="8"/>
      <c r="J21" s="8"/>
    </row>
    <row r="22" spans="1:10" x14ac:dyDescent="0.25">
      <c r="F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2026-03-13T04:36:36Z</dcterms:modified>
</cp:coreProperties>
</file>