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2 неделя\"/>
    </mc:Choice>
  </mc:AlternateContent>
  <xr:revisionPtr revIDLastSave="0" documentId="13_ncr:1_{DA9BFAE6-EE2C-4E2F-BC86-40B85E7B41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  <c r="E18" i="2"/>
  <c r="C18" i="2"/>
  <c r="E16" i="2"/>
  <c r="E15" i="2"/>
  <c r="C15" i="2"/>
  <c r="E14" i="2"/>
  <c r="C14" i="2"/>
  <c r="E13" i="2"/>
  <c r="C13" i="2"/>
  <c r="C6" i="2"/>
  <c r="E6" i="2"/>
  <c r="C7" i="2"/>
  <c r="E7" i="2"/>
  <c r="C8" i="2"/>
  <c r="E8" i="2"/>
  <c r="E5" i="2"/>
  <c r="C5" i="2"/>
  <c r="E4" i="2"/>
  <c r="C4" i="2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<sst xmlns="http://schemas.openxmlformats.org/spreadsheetml/2006/main" count="39" uniqueCount="38">
  <si>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</si>
  <si>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</si>
  <si>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</si>
  <si>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</si>
  <si>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</si>
  <si>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</si>
  <si>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</si>
  <si>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</si>
  <si>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</si>
  <si>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</si>
  <si>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</si>
  <si>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</si>
  <si>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</si>
  <si>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</si>
  <si>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</si>
  <si>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</si>
  <si>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</si>
  <si>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</si>
  <si>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</si>
  <si>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</si>
  <si>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</si>
  <si>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</si>
  <si>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</si>
  <si>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</si>
  <si>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</si>
  <si>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Сыр порционно</t>
  </si>
  <si>
    <t xml:space="preserve"> </t>
  </si>
  <si>
    <t>Макароны отварные с маслом сливочным</t>
  </si>
  <si>
    <t xml:space="preserve">Каша рисовая  молочная с маслом </t>
  </si>
  <si>
    <t xml:space="preserve">Кофейный напиток с молоком </t>
  </si>
  <si>
    <t xml:space="preserve">Булочка дорожная </t>
  </si>
  <si>
    <t xml:space="preserve">Хлеб пшеничный </t>
  </si>
  <si>
    <t>*Салат "Ароматный"( капуста, огурец свежий, масло растиельное)</t>
  </si>
  <si>
    <t xml:space="preserve">Рассольник Ленинградский со сметаной </t>
  </si>
  <si>
    <t>Птица порционная запеченная</t>
  </si>
  <si>
    <t xml:space="preserve">Компот из сухофруктов </t>
  </si>
  <si>
    <t xml:space="preserve">Хлеб ржано-пшеничный 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</si>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</sst>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9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" fontId="0" fillId="3" borderId="4" xfId="0" applyNumberForma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0" fillId="3" borderId="0" xfId="0" applyFill="1"/>
    <xf numFmtId="2" fontId="0" fillId="3" borderId="4" xfId="0" applyNumberFormat="1" applyFill="1" applyBorder="1" applyAlignment="1">
      <alignment horizontal="center" vertical="center"/>
    </xf>
    <xf numFmtId="0" fontId="1" fillId="4" borderId="8" xfId="0" applyFont="1" applyFill="1" applyBorder="1"/>
    <xf numFmtId="0" fontId="1" fillId="4" borderId="4" xfId="0" applyFont="1" applyFill="1" applyBorder="1"/>
    <xf numFmtId="0" fontId="1" fillId="3" borderId="8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2" fontId="1" fillId="3" borderId="8" xfId="0" applyNumberFormat="1" applyFont="1" applyFill="1" applyBorder="1"/>
    <xf numFmtId="2" fontId="1" fillId="3" borderId="4" xfId="0" applyNumberFormat="1" applyFont="1" applyFill="1" applyBorder="1"/>
    <xf numFmtId="2" fontId="1" fillId="3" borderId="8" xfId="0" applyNumberFormat="1" applyFont="1" applyFill="1" applyBorder="1" applyAlignment="1">
      <alignment horizontal="left"/>
    </xf>
    <xf numFmtId="2" fontId="1" fillId="3" borderId="4" xfId="0" applyNumberFormat="1" applyFont="1" applyFill="1" applyBorder="1" applyAlignment="1">
      <alignment horizontal="left"/>
    </xf>
    <xf numFmtId="0" fontId="0" fillId="4" borderId="5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 applyProtection="1">
      <alignment horizontal="center" wrapText="1"/>
      <protection locked="0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1" fillId="4" borderId="4" xfId="0" applyFont="1" applyFill="1" applyBorder="1" applyAlignment="1">
      <alignment horizontal="left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1" x14ac:dyDescent="0.25">
      <c r="A1" t="s">
        <v>0</v>
      </c>
      <c r="B1" s="38" t="s">
        <v>37</v>
      </c>
      <c r="C1" s="39"/>
      <c r="D1" s="40"/>
      <c r="E1" t="s">
        <v>19</v>
      </c>
      <c r="F1" s="5"/>
      <c r="I1" t="s">
        <v>1</v>
      </c>
      <c r="J1" s="4">
        <v>46097</v>
      </c>
    </row>
    <row r="2" spans="1:11" ht="15.75" thickBot="1" x14ac:dyDescent="0.3"/>
    <row r="3" spans="1:11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s="7" customFormat="1" ht="30" x14ac:dyDescent="0.25">
      <c r="A4" s="6" t="s">
        <v>10</v>
      </c>
      <c r="B4" s="27" t="s">
        <v>11</v>
      </c>
      <c r="C4" s="19" t="str">
        <f>"311"</f>
        <v>311</v>
      </c>
      <c r="D4" s="21" t="s">
        <v>28</v>
      </c>
      <c r="E4" s="23" t="str">
        <f>"255,0"</f>
        <v>255,0</v>
      </c>
      <c r="F4" s="13"/>
      <c r="G4" s="23">
        <v>246.05031149999999</v>
      </c>
      <c r="H4" s="23">
        <v>6.46</v>
      </c>
      <c r="I4" s="23">
        <v>7.19</v>
      </c>
      <c r="J4" s="23">
        <v>39.229999999999997</v>
      </c>
    </row>
    <row r="5" spans="1:11" s="7" customFormat="1" x14ac:dyDescent="0.25">
      <c r="A5" s="8"/>
      <c r="B5" s="28"/>
      <c r="C5" s="19" t="str">
        <f>"3"</f>
        <v>3</v>
      </c>
      <c r="D5" s="21" t="s">
        <v>25</v>
      </c>
      <c r="E5" s="23" t="str">
        <f>"15,0"</f>
        <v>15,0</v>
      </c>
      <c r="F5" s="13"/>
      <c r="G5" s="23">
        <v>50.567999999999991</v>
      </c>
      <c r="H5" s="23">
        <v>3.82</v>
      </c>
      <c r="I5" s="23">
        <v>3.84</v>
      </c>
      <c r="J5" s="23">
        <v>0</v>
      </c>
    </row>
    <row r="6" spans="1:11" s="7" customFormat="1" ht="30" x14ac:dyDescent="0.25">
      <c r="A6" s="8"/>
      <c r="B6" s="29" t="s">
        <v>12</v>
      </c>
      <c r="C6" s="19" t="str">
        <f>"692"</f>
        <v>692</v>
      </c>
      <c r="D6" s="21" t="s">
        <v>29</v>
      </c>
      <c r="E6" s="23" t="str">
        <f>"200,0"</f>
        <v>200,0</v>
      </c>
      <c r="F6" s="13"/>
      <c r="G6" s="23">
        <v>73.107079999999996</v>
      </c>
      <c r="H6" s="23">
        <v>2.6</v>
      </c>
      <c r="I6" s="23">
        <v>1.85</v>
      </c>
      <c r="J6" s="23">
        <v>12.08</v>
      </c>
    </row>
    <row r="7" spans="1:11" s="7" customFormat="1" x14ac:dyDescent="0.25">
      <c r="A7" s="8"/>
      <c r="B7" s="29" t="s">
        <v>20</v>
      </c>
      <c r="C7" s="19" t="str">
        <f>"770"</f>
        <v>770</v>
      </c>
      <c r="D7" s="21" t="s">
        <v>30</v>
      </c>
      <c r="E7" s="23" t="str">
        <f>"50,0"</f>
        <v>50,0</v>
      </c>
      <c r="F7" s="13"/>
      <c r="G7" s="23">
        <v>171.79298350000002</v>
      </c>
      <c r="H7" s="23">
        <v>3.34</v>
      </c>
      <c r="I7" s="23">
        <v>5.92</v>
      </c>
      <c r="J7" s="23">
        <v>26.59</v>
      </c>
      <c r="K7" s="7" t="s">
        <v>26</v>
      </c>
    </row>
    <row r="8" spans="1:11" s="7" customFormat="1" x14ac:dyDescent="0.25">
      <c r="A8" s="8"/>
      <c r="B8" s="28"/>
      <c r="C8" s="20" t="str">
        <f>""</f>
        <v/>
      </c>
      <c r="D8" s="22" t="s">
        <v>31</v>
      </c>
      <c r="E8" s="24" t="str">
        <f>"30,0"</f>
        <v>30,0</v>
      </c>
      <c r="F8" s="13"/>
      <c r="G8" s="24">
        <v>67.175429999999992</v>
      </c>
      <c r="H8" s="24">
        <v>2.14</v>
      </c>
      <c r="I8" s="24">
        <v>0.21</v>
      </c>
      <c r="J8" s="24">
        <v>14.14</v>
      </c>
    </row>
    <row r="9" spans="1:11" s="7" customFormat="1" ht="15.75" thickBot="1" x14ac:dyDescent="0.3">
      <c r="A9" s="8"/>
      <c r="B9" s="28"/>
      <c r="C9" s="30"/>
      <c r="D9" s="16"/>
      <c r="E9" s="12"/>
      <c r="F9" s="18"/>
      <c r="G9" s="13"/>
      <c r="H9" s="12"/>
      <c r="I9" s="12"/>
      <c r="J9" s="12"/>
    </row>
    <row r="10" spans="1:11" s="7" customFormat="1" x14ac:dyDescent="0.25">
      <c r="A10" s="6" t="s">
        <v>13</v>
      </c>
      <c r="B10" s="27"/>
      <c r="C10" s="31"/>
      <c r="D10" s="14"/>
      <c r="E10" s="10"/>
      <c r="F10" s="13"/>
      <c r="G10" s="10"/>
      <c r="H10" s="10"/>
      <c r="I10" s="10"/>
      <c r="J10" s="10"/>
    </row>
    <row r="11" spans="1:11" s="7" customFormat="1" x14ac:dyDescent="0.25">
      <c r="A11" s="8"/>
      <c r="B11" s="32"/>
      <c r="C11" s="33"/>
      <c r="D11" s="14"/>
      <c r="E11" s="10"/>
      <c r="F11" s="11"/>
      <c r="G11" s="10"/>
      <c r="H11" s="10"/>
      <c r="I11" s="10"/>
      <c r="J11" s="10"/>
    </row>
    <row r="12" spans="1:11" s="7" customFormat="1" ht="15.75" thickBot="1" x14ac:dyDescent="0.3">
      <c r="A12" s="9"/>
      <c r="B12" s="34"/>
      <c r="C12" s="35"/>
      <c r="D12" s="14"/>
      <c r="E12" s="10"/>
      <c r="F12" s="11"/>
      <c r="G12" s="10"/>
      <c r="H12" s="10"/>
      <c r="I12" s="10"/>
      <c r="J12" s="10"/>
    </row>
    <row r="13" spans="1:11" s="7" customFormat="1" ht="45" x14ac:dyDescent="0.25">
      <c r="A13" s="8" t="s">
        <v>14</v>
      </c>
      <c r="B13" s="28" t="s">
        <v>15</v>
      </c>
      <c r="C13" s="19" t="str">
        <f>""</f>
        <v/>
      </c>
      <c r="D13" s="21" t="s">
        <v>32</v>
      </c>
      <c r="E13" s="23" t="str">
        <f>"100,0"</f>
        <v>100,0</v>
      </c>
      <c r="F13" s="13"/>
      <c r="G13" s="13"/>
      <c r="H13" s="23">
        <v>1.41</v>
      </c>
      <c r="I13" s="23">
        <v>5.97</v>
      </c>
      <c r="J13" s="23">
        <v>5.44</v>
      </c>
    </row>
    <row r="14" spans="1:11" s="7" customFormat="1" ht="45" x14ac:dyDescent="0.25">
      <c r="A14" s="8"/>
      <c r="B14" s="29" t="s">
        <v>16</v>
      </c>
      <c r="C14" s="20" t="str">
        <f>"132"</f>
        <v>132</v>
      </c>
      <c r="D14" s="21" t="s">
        <v>33</v>
      </c>
      <c r="E14" s="23" t="str">
        <f>"260,0"</f>
        <v>260,0</v>
      </c>
      <c r="F14" s="13"/>
      <c r="G14" s="13"/>
      <c r="H14" s="23">
        <v>2.48</v>
      </c>
      <c r="I14" s="23">
        <v>7.24</v>
      </c>
      <c r="J14" s="23">
        <v>18.32</v>
      </c>
    </row>
    <row r="15" spans="1:11" s="7" customFormat="1" ht="30" x14ac:dyDescent="0.25">
      <c r="A15" s="8"/>
      <c r="B15" s="29" t="s">
        <v>17</v>
      </c>
      <c r="C15" s="20" t="str">
        <f>"487"</f>
        <v>487</v>
      </c>
      <c r="D15" s="21" t="s">
        <v>34</v>
      </c>
      <c r="E15" s="23" t="str">
        <f>"100,0"</f>
        <v>100,0</v>
      </c>
      <c r="F15" s="13"/>
      <c r="G15" s="13"/>
      <c r="H15" s="23">
        <v>23.51</v>
      </c>
      <c r="I15" s="23">
        <v>16.78</v>
      </c>
      <c r="J15" s="23">
        <v>1.1399999999999999</v>
      </c>
    </row>
    <row r="16" spans="1:11" s="7" customFormat="1" ht="30" x14ac:dyDescent="0.25">
      <c r="A16" s="8"/>
      <c r="B16" s="29" t="s">
        <v>18</v>
      </c>
      <c r="C16" s="37">
        <v>516</v>
      </c>
      <c r="D16" s="21" t="s">
        <v>27</v>
      </c>
      <c r="E16" s="23" t="str">
        <f>"180,0"</f>
        <v>180,0</v>
      </c>
      <c r="F16" s="13"/>
      <c r="G16" s="13"/>
      <c r="H16" s="23">
        <v>6.61</v>
      </c>
      <c r="I16" s="23">
        <v>4.7</v>
      </c>
      <c r="J16" s="23">
        <v>41.52</v>
      </c>
    </row>
    <row r="17" spans="1:10" s="7" customFormat="1" x14ac:dyDescent="0.25">
      <c r="A17" s="8"/>
      <c r="B17" s="29" t="s">
        <v>21</v>
      </c>
      <c r="C17" s="29"/>
      <c r="D17" s="21" t="s">
        <v>31</v>
      </c>
      <c r="E17" s="25">
        <v>40</v>
      </c>
      <c r="F17" s="13"/>
      <c r="G17" s="13"/>
      <c r="H17" s="23">
        <v>2.85</v>
      </c>
      <c r="I17" s="23">
        <v>0.28000000000000003</v>
      </c>
      <c r="J17" s="23">
        <v>18.850000000000001</v>
      </c>
    </row>
    <row r="18" spans="1:10" s="7" customFormat="1" x14ac:dyDescent="0.25">
      <c r="A18" s="8"/>
      <c r="B18" s="36" t="s">
        <v>24</v>
      </c>
      <c r="C18" s="19" t="str">
        <f>"639"</f>
        <v>639</v>
      </c>
      <c r="D18" s="21" t="s">
        <v>35</v>
      </c>
      <c r="E18" s="23" t="str">
        <f>"200,0"</f>
        <v>200,0</v>
      </c>
      <c r="F18" s="13"/>
      <c r="G18" s="13"/>
      <c r="H18" s="23">
        <v>1.02</v>
      </c>
      <c r="I18" s="23">
        <v>0.06</v>
      </c>
      <c r="J18" s="23">
        <v>23.18</v>
      </c>
    </row>
    <row r="19" spans="1:10" s="7" customFormat="1" x14ac:dyDescent="0.25">
      <c r="A19" s="8"/>
      <c r="B19" s="36"/>
      <c r="C19" s="20" t="str">
        <f>"-"</f>
        <v>-</v>
      </c>
      <c r="D19" s="22" t="s">
        <v>36</v>
      </c>
      <c r="E19" s="26">
        <v>40</v>
      </c>
      <c r="F19" s="13"/>
      <c r="G19" s="13"/>
      <c r="H19" s="24">
        <v>2.48</v>
      </c>
      <c r="I19" s="24">
        <v>0.42</v>
      </c>
      <c r="J19" s="24">
        <v>15.18</v>
      </c>
    </row>
    <row r="20" spans="1:10" s="7" customFormat="1" ht="15.75" thickBot="1" x14ac:dyDescent="0.3">
      <c r="A20" s="9"/>
      <c r="B20" s="34"/>
      <c r="C20" s="34"/>
      <c r="D20" s="14"/>
      <c r="E20" s="15"/>
      <c r="F20" s="15"/>
      <c r="G20" s="15"/>
      <c r="H20" s="15"/>
      <c r="I20" s="15"/>
      <c r="J20" s="15"/>
    </row>
    <row r="21" spans="1:10" x14ac:dyDescent="0.25">
      <c r="F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2026-03-13T04:32:13Z</dcterms:modified>
</cp:coreProperties>
</file>